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0" windowWidth="18825" windowHeight="11895"/>
  </bookViews>
  <sheets>
    <sheet name="стр.1" sheetId="1" r:id="rId1"/>
  </sheets>
  <definedNames>
    <definedName name="_xlnm.Print_Area" localSheetId="0">стр.1!$A$1:$I$29</definedName>
  </definedNames>
  <calcPr calcId="145621"/>
</workbook>
</file>

<file path=xl/calcChain.xml><?xml version="1.0" encoding="utf-8"?>
<calcChain xmlns="http://schemas.openxmlformats.org/spreadsheetml/2006/main">
  <c r="G26" i="1" l="1"/>
  <c r="G22" i="1"/>
  <c r="G23" i="1"/>
  <c r="G24" i="1"/>
  <c r="G21" i="1"/>
  <c r="G20" i="1"/>
  <c r="G19" i="1"/>
  <c r="G17" i="1"/>
  <c r="G18" i="1"/>
  <c r="G16" i="1"/>
  <c r="G13" i="1"/>
  <c r="G14" i="1"/>
  <c r="G12" i="1"/>
  <c r="G11" i="1"/>
  <c r="G10" i="1"/>
</calcChain>
</file>

<file path=xl/sharedStrings.xml><?xml version="1.0" encoding="utf-8"?>
<sst xmlns="http://schemas.openxmlformats.org/spreadsheetml/2006/main" count="73" uniqueCount="54">
  <si>
    <t>факт</t>
  </si>
  <si>
    <t>№ 
п/п</t>
  </si>
  <si>
    <t>Единица измерения</t>
  </si>
  <si>
    <t>Сведения о достижении значений индикаторов, показателей</t>
  </si>
  <si>
    <t>Значения индикаторов государственной программы Калужской области и показателей подпрограмм</t>
  </si>
  <si>
    <t xml:space="preserve">
Индикатор, показатель
(наименование)</t>
  </si>
  <si>
    <t>2013 год  *)</t>
  </si>
  <si>
    <t>2014 год - отчетный</t>
  </si>
  <si>
    <t>2</t>
  </si>
  <si>
    <t>1</t>
  </si>
  <si>
    <t xml:space="preserve"> *) Приводится фактическое значение индикатора или показателя за год, предшествующий отчетному.</t>
  </si>
  <si>
    <t xml:space="preserve">Обоснование отклонений значений показателя (индикатора) на конец отчетного года (при наличии)
</t>
  </si>
  <si>
    <t>% выполнения</t>
  </si>
  <si>
    <t>Справочно: значения среднероссийского показателя, показателя по Центральному федеральному округу</t>
  </si>
  <si>
    <t>Таблица № 1</t>
  </si>
  <si>
    <t>ед.</t>
  </si>
  <si>
    <t xml:space="preserve">Государственная программа Калужской области "Управление имущественным комплексом Калужской области" </t>
  </si>
  <si>
    <t>Подпрограмма "Управление земельно-имущественными ресурсами Калужской области"</t>
  </si>
  <si>
    <t xml:space="preserve">Процент выполнения плана по доходам областного бюджета от управления и распоряжения областным имуществом, за исключением доходов от приватизации, утвержденного министром экономического развития калужской области  </t>
  </si>
  <si>
    <t>%</t>
  </si>
  <si>
    <t xml:space="preserve">Процент сокращения площади земельных участков государственной казны Калужской области, не вовлеченных в хозяйственный оборот, по отношению к площади земельных участков государственной казны Калужской области в 2012 году (за исключением земельных участков, изъятых из оборота и ограниченных в обороте)
</t>
  </si>
  <si>
    <t>3</t>
  </si>
  <si>
    <t xml:space="preserve">Процент сокращения количества объектов недвижимого имущества (без учета земельных участков), право собственности Калужской области на которые не зарегистрировано в установленном законодательством порядке, по отношению к уровню 2012 года
</t>
  </si>
  <si>
    <t>4</t>
  </si>
  <si>
    <t xml:space="preserve">Доля объектов областного имущества, учтенных в реестре областного имущества, от общего числа выявленных и подлежащих к учету объектов (в рамках текущего года)
</t>
  </si>
  <si>
    <t>5</t>
  </si>
  <si>
    <t xml:space="preserve">Количество объектов, по которым будет проведена оценка рыночной стоимости
</t>
  </si>
  <si>
    <t xml:space="preserve">Количество объектов, по которым будет проведена техническая инвентаризация </t>
  </si>
  <si>
    <t xml:space="preserve">план </t>
  </si>
  <si>
    <t>Количество объектов, планируемых к приобретению в собственность Калужской области</t>
  </si>
  <si>
    <t xml:space="preserve">Доля муниципальных образований с утвержденными документами территориального планирования и градостроительного зонирования от общего количества муниципалитетов
</t>
  </si>
  <si>
    <t>га</t>
  </si>
  <si>
    <t>6</t>
  </si>
  <si>
    <t xml:space="preserve">Площадь земельных участков, изъятых, в том числе путем выкупа, для государственных нужд Калужской области
</t>
  </si>
  <si>
    <t>8</t>
  </si>
  <si>
    <t xml:space="preserve">Количество объектов, содержание и охрана которых будет организована
</t>
  </si>
  <si>
    <t>Превышение фактического значения над плановым произошло ввиду того, что большая часть акционерных обществ получила положительный финансовый результат по итогам работы за 2013 год, проведенной претензионной работой по взысканию задолженности по аредной плате, увеличением количества обращений граждан и юридических лиц о приватизации земельных участков</t>
  </si>
  <si>
    <t>Площадь земельных участков сельскохозяйственного назначения, приобретенных в собственность Калужской области, при реализации преимущественного права покупки Калужской областью земли при продаже земель сельскохозяйственного назначения</t>
  </si>
  <si>
    <t>7</t>
  </si>
  <si>
    <t xml:space="preserve">Площадь земельных участков, находящихся в собственности Калужской области и подлежащих отнесению к таковой в соответствии с законодательством, и земельных участков, по которым принято решение по изъятию в порядке, определенном Федеральным законом "Об обороте земель сельскохозяйственного назначения", в отношении которых будут проведены кадастровые работы
</t>
  </si>
  <si>
    <t>9</t>
  </si>
  <si>
    <t xml:space="preserve">Количество объектов недвижимости, находящихся в собственности Калужской области, в отношении которых предполагается реконструкция
</t>
  </si>
  <si>
    <t xml:space="preserve">Количество категорий земель, по которым будет проведена государственная кадастровая оценка
</t>
  </si>
  <si>
    <t>В 2014 году министерством принимались решения о проведения торгов по продаже права аренды на 16 земельных участков общей площадью 500 га, что составляет 5,3% от площади всех земельных участков, не вовлеченных в хозяйственный оборот. Ввиду отсутвия заявок торги признаны не состоявшимися</t>
  </si>
  <si>
    <t>Наличие откорректированной схемы территориального планирования Калужской области</t>
  </si>
  <si>
    <t>Количество муниципальных образований Калужской области, имеющих описанные границы в соответствии с требованиями градостроительного и земельного законодательства</t>
  </si>
  <si>
    <t>-</t>
  </si>
  <si>
    <t>Исп.Г.В. Бессонова тел. 77 87 32</t>
  </si>
  <si>
    <t>Подпрограмма "Территориальное планирование Калужской области"</t>
  </si>
  <si>
    <t>При планировании данного показателя учитывались площади земельных участков, необходимых для строительства автомобильной дороги регионального значения "Южный обход г. Калуги". В связи с тем, что в схему территориального планирования Калужской области были внесены изменения в декабре 2014 года, которые предусматриют размещение указанного объекта регионального значения, работа по изъятию земельных участков будет организована в 2015 году.</t>
  </si>
  <si>
    <t xml:space="preserve">Не достижение запланированного значения индикатора связано с отсутствием или существенным сокращением финансирования государственных учреждений Калужской области на изготовление технической документации, необходимой для государственной регистрации прав </t>
  </si>
  <si>
    <t>В 2014 году проводилось межевание в отношении земельных участков, находящихся в собственности Калужской области и подлежащих отнесению к таковой: - площадью 59 га за счет средств областного бюджета; - площадью 371 га за счет средств третьих лиц (землепользователи, арендаторы)</t>
  </si>
  <si>
    <t>В 2014 году в рамках реализации преимущественного права покупки Калужской области земель сельскохозяйственного назначения министерством экономического развития Калужской области было  приобретено в областную собственность был приобретен земельный участок в рамках процедуры изъятия земельного участка сельскохозяйственного назначения в связи с его ненадлежащим использованием. При планировании показателя не учитывались площади земельных участков, которые возможно приобрести по данной процедуре</t>
  </si>
  <si>
    <t xml:space="preserve">Отсутствие оплаты контрактов.  Технические проблемы при постановке на кадастровый учет.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</si>
</sst>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0"/>
      <name val="Arial Cyr"/>
      <charset val="204"/>
    </font>
    <font>
      <sz val="10"/>
      <name val="Times New Roman"/>
      <family val="1"/>
      <charset val="204"/>
    </font>
    <font>
      <sz val="11"/>
      <name val="Times New Roman"/>
      <family val="1"/>
      <charset val="204"/>
    </font>
    <font>
      <sz val="8"/>
      <name val="Times New Roman"/>
      <family val="1"/>
      <charset val="204"/>
    </font>
    <font>
      <b/>
      <sz val="11"/>
      <name val="Times New Roman"/>
      <family val="1"/>
      <charset val="204"/>
    </font>
    <font>
      <sz val="12"/>
      <color rgb="FF000000"/>
      <name val="Times New Roman"/>
      <family val="1"/>
      <charset val="204"/>
    </font>
    <font>
      <sz val="13"/>
      <color rgb="FFFF0000"/>
      <name val="Times New Roman"/>
      <family val="1"/>
      <charset val="204"/>
    </font>
    <font>
      <sz val="13"/>
      <name val="Times New Roman"/>
      <family val="1"/>
      <charset val="204"/>
    </font>
    <font>
      <b/>
      <i/>
      <sz val="12"/>
      <color rgb="FF000000"/>
      <name val="Arial Narrow"/>
      <family val="2"/>
      <charset val="204"/>
    </font>
    <font>
      <b/>
      <sz val="10"/>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s>
  <cellStyleXfs count="1">
    <xf numFmtId="0" fontId="0" fillId="0" borderId="0"/>
  </cellStyleXfs>
  <cellXfs count="50">
    <xf numFmtId="0" fontId="0" fillId="0" borderId="0" xfId="0"/>
    <xf numFmtId="0" fontId="1" fillId="0" borderId="0" xfId="0" applyFont="1"/>
    <xf numFmtId="0" fontId="2" fillId="0" borderId="0" xfId="0" applyFont="1"/>
    <xf numFmtId="0" fontId="1" fillId="0" borderId="0" xfId="0" applyFont="1" applyAlignment="1">
      <alignment horizontal="right"/>
    </xf>
    <xf numFmtId="0" fontId="1" fillId="0" borderId="0" xfId="0" applyFont="1" applyAlignment="1">
      <alignment vertical="top"/>
    </xf>
    <xf numFmtId="0" fontId="1" fillId="0" borderId="1" xfId="0" applyFont="1" applyBorder="1" applyAlignment="1">
      <alignment horizontal="center" vertical="top" wrapText="1"/>
    </xf>
    <xf numFmtId="0" fontId="1" fillId="0" borderId="1" xfId="0" applyFont="1" applyBorder="1" applyAlignment="1">
      <alignment horizontal="center" vertical="center"/>
    </xf>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xf>
    <xf numFmtId="49" fontId="1" fillId="0" borderId="1" xfId="0" applyNumberFormat="1" applyFont="1" applyBorder="1" applyAlignment="1">
      <alignment horizontal="center" vertical="top"/>
    </xf>
    <xf numFmtId="0" fontId="1" fillId="0" borderId="1" xfId="0" applyFont="1" applyBorder="1" applyAlignment="1">
      <alignment horizontal="center"/>
    </xf>
    <xf numFmtId="164" fontId="1" fillId="0" borderId="1" xfId="0" applyNumberFormat="1" applyFont="1" applyFill="1" applyBorder="1" applyAlignment="1">
      <alignment horizontal="center" vertical="top"/>
    </xf>
    <xf numFmtId="0" fontId="1" fillId="0" borderId="1" xfId="0" applyFont="1" applyBorder="1" applyAlignment="1">
      <alignment horizontal="center" vertical="top"/>
    </xf>
    <xf numFmtId="49" fontId="1" fillId="0" borderId="5" xfId="0" applyNumberFormat="1" applyFont="1" applyBorder="1" applyAlignment="1">
      <alignment horizontal="center" vertical="top"/>
    </xf>
    <xf numFmtId="0" fontId="1" fillId="0" borderId="5" xfId="0" applyFont="1" applyBorder="1" applyAlignment="1">
      <alignment horizontal="left" vertical="top" wrapText="1"/>
    </xf>
    <xf numFmtId="0" fontId="1" fillId="0" borderId="5" xfId="0" applyFont="1" applyFill="1" applyBorder="1" applyAlignment="1">
      <alignment horizontal="center" vertical="top" wrapText="1"/>
    </xf>
    <xf numFmtId="0" fontId="1" fillId="0" borderId="5" xfId="0" applyFont="1" applyFill="1" applyBorder="1" applyAlignment="1">
      <alignment horizontal="center" vertical="top"/>
    </xf>
    <xf numFmtId="0" fontId="1" fillId="0" borderId="5" xfId="0" applyFont="1" applyFill="1" applyBorder="1" applyAlignment="1">
      <alignment horizontal="left" vertical="top" wrapText="1"/>
    </xf>
    <xf numFmtId="0" fontId="1" fillId="0" borderId="0" xfId="0" applyFont="1" applyBorder="1"/>
    <xf numFmtId="0" fontId="1" fillId="0" borderId="1" xfId="0" applyFont="1" applyBorder="1" applyAlignment="1">
      <alignment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xf>
    <xf numFmtId="164" fontId="1" fillId="2" borderId="1" xfId="0" applyNumberFormat="1" applyFont="1" applyFill="1" applyBorder="1" applyAlignment="1">
      <alignment horizontal="center" vertical="top"/>
    </xf>
    <xf numFmtId="0" fontId="1" fillId="0" borderId="4" xfId="0" applyFont="1" applyFill="1" applyBorder="1" applyAlignment="1">
      <alignment horizontal="center" vertical="top" wrapText="1"/>
    </xf>
    <xf numFmtId="0" fontId="1" fillId="0" borderId="7" xfId="0" applyFont="1" applyBorder="1" applyAlignment="1">
      <alignment horizontal="center" vertical="top"/>
    </xf>
    <xf numFmtId="0" fontId="6" fillId="0" borderId="0" xfId="0" applyFont="1" applyAlignment="1">
      <alignment horizontal="justify" vertical="center"/>
    </xf>
    <xf numFmtId="0" fontId="7" fillId="0" borderId="0" xfId="0" applyFont="1" applyAlignment="1">
      <alignment horizontal="justify" vertical="center"/>
    </xf>
    <xf numFmtId="0" fontId="5" fillId="0" borderId="0" xfId="0" applyFont="1" applyAlignment="1">
      <alignment vertical="center"/>
    </xf>
    <xf numFmtId="0" fontId="8" fillId="0" borderId="0" xfId="0" applyFont="1" applyAlignment="1">
      <alignment vertical="center"/>
    </xf>
    <xf numFmtId="0" fontId="1" fillId="0" borderId="8" xfId="0" applyFont="1" applyBorder="1" applyAlignment="1">
      <alignment vertical="center" wrapText="1"/>
    </xf>
    <xf numFmtId="0" fontId="1" fillId="0" borderId="1" xfId="0" applyFont="1" applyBorder="1" applyAlignment="1">
      <alignment horizontal="left"/>
    </xf>
    <xf numFmtId="0" fontId="3" fillId="0" borderId="1" xfId="0" applyFont="1" applyBorder="1" applyAlignment="1">
      <alignment horizontal="left"/>
    </xf>
    <xf numFmtId="0" fontId="4" fillId="0" borderId="0" xfId="0" applyFont="1" applyAlignment="1">
      <alignment horizontal="center"/>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9" fillId="0" borderId="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49" fontId="9" fillId="0" borderId="2" xfId="0" applyNumberFormat="1" applyFont="1" applyBorder="1" applyAlignment="1">
      <alignment horizontal="center" vertical="top"/>
    </xf>
    <xf numFmtId="49" fontId="9" fillId="0" borderId="3" xfId="0" applyNumberFormat="1" applyFont="1" applyBorder="1" applyAlignment="1">
      <alignment horizontal="center" vertical="top"/>
    </xf>
    <xf numFmtId="49" fontId="9" fillId="0" borderId="4" xfId="0" applyNumberFormat="1" applyFont="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tabSelected="1" view="pageBreakPreview" topLeftCell="A4" zoomScaleNormal="100" zoomScaleSheetLayoutView="100" workbookViewId="0">
      <selection activeCell="H12" sqref="H12"/>
    </sheetView>
  </sheetViews>
  <sheetFormatPr defaultColWidth="9.140625" defaultRowHeight="12.75" x14ac:dyDescent="0.2"/>
  <cols>
    <col min="1" max="1" width="5.85546875" style="1" customWidth="1"/>
    <col min="2" max="2" width="28" style="1" customWidth="1"/>
    <col min="3" max="3" width="9.140625" style="1" customWidth="1"/>
    <col min="4" max="4" width="10.140625" style="1" customWidth="1"/>
    <col min="5" max="6" width="8.28515625" style="1" customWidth="1"/>
    <col min="7" max="7" width="10.85546875" style="1" customWidth="1"/>
    <col min="8" max="8" width="44.42578125" style="1" customWidth="1"/>
    <col min="9" max="9" width="23.5703125" style="1" customWidth="1"/>
    <col min="10" max="16384" width="9.140625" style="1"/>
  </cols>
  <sheetData>
    <row r="1" spans="1:13" x14ac:dyDescent="0.2">
      <c r="I1" s="3" t="s">
        <v>14</v>
      </c>
    </row>
    <row r="2" spans="1:13" s="2" customFormat="1" ht="3" customHeight="1" x14ac:dyDescent="0.25"/>
    <row r="3" spans="1:13" s="2" customFormat="1" ht="15" x14ac:dyDescent="0.25">
      <c r="A3" s="34" t="s">
        <v>3</v>
      </c>
      <c r="B3" s="34"/>
      <c r="C3" s="34"/>
      <c r="D3" s="34"/>
      <c r="E3" s="34"/>
      <c r="F3" s="34"/>
      <c r="G3" s="34"/>
      <c r="H3" s="34"/>
      <c r="I3" s="34"/>
    </row>
    <row r="4" spans="1:13" s="2" customFormat="1" ht="0.75" customHeight="1" x14ac:dyDescent="0.25"/>
    <row r="5" spans="1:13" s="4" customFormat="1" ht="54" customHeight="1" x14ac:dyDescent="0.2">
      <c r="A5" s="41" t="s">
        <v>1</v>
      </c>
      <c r="B5" s="41" t="s">
        <v>5</v>
      </c>
      <c r="C5" s="41" t="s">
        <v>2</v>
      </c>
      <c r="D5" s="38" t="s">
        <v>4</v>
      </c>
      <c r="E5" s="39"/>
      <c r="F5" s="39"/>
      <c r="G5" s="40"/>
      <c r="H5" s="41" t="s">
        <v>11</v>
      </c>
      <c r="I5" s="41" t="s">
        <v>13</v>
      </c>
    </row>
    <row r="6" spans="1:13" s="4" customFormat="1" ht="13.5" customHeight="1" x14ac:dyDescent="0.2">
      <c r="A6" s="42"/>
      <c r="B6" s="42"/>
      <c r="C6" s="42"/>
      <c r="D6" s="41" t="s">
        <v>6</v>
      </c>
      <c r="E6" s="35" t="s">
        <v>7</v>
      </c>
      <c r="F6" s="36"/>
      <c r="G6" s="37"/>
      <c r="H6" s="42"/>
      <c r="I6" s="42"/>
    </row>
    <row r="7" spans="1:13" s="4" customFormat="1" ht="41.25" customHeight="1" x14ac:dyDescent="0.2">
      <c r="A7" s="43"/>
      <c r="B7" s="43"/>
      <c r="C7" s="43"/>
      <c r="D7" s="43"/>
      <c r="E7" s="5" t="s">
        <v>28</v>
      </c>
      <c r="F7" s="5" t="s">
        <v>0</v>
      </c>
      <c r="G7" s="5" t="s">
        <v>12</v>
      </c>
      <c r="H7" s="43"/>
      <c r="I7" s="43"/>
    </row>
    <row r="8" spans="1:13" x14ac:dyDescent="0.2">
      <c r="A8" s="6">
        <v>1</v>
      </c>
      <c r="B8" s="6">
        <v>2</v>
      </c>
      <c r="C8" s="6">
        <v>3</v>
      </c>
      <c r="D8" s="6">
        <v>4</v>
      </c>
      <c r="E8" s="6">
        <v>5</v>
      </c>
      <c r="F8" s="6">
        <v>6</v>
      </c>
      <c r="G8" s="12">
        <v>7</v>
      </c>
      <c r="H8" s="6">
        <v>8</v>
      </c>
      <c r="I8" s="6">
        <v>9</v>
      </c>
    </row>
    <row r="9" spans="1:13" s="4" customFormat="1" ht="13.5" customHeight="1" x14ac:dyDescent="0.2">
      <c r="A9" s="11"/>
      <c r="B9" s="44" t="s">
        <v>16</v>
      </c>
      <c r="C9" s="45"/>
      <c r="D9" s="45"/>
      <c r="E9" s="45"/>
      <c r="F9" s="45"/>
      <c r="G9" s="45"/>
      <c r="H9" s="45"/>
      <c r="I9" s="46"/>
    </row>
    <row r="10" spans="1:13" s="4" customFormat="1" ht="102" x14ac:dyDescent="0.2">
      <c r="A10" s="11">
        <v>1</v>
      </c>
      <c r="B10" s="8" t="s">
        <v>18</v>
      </c>
      <c r="C10" s="9" t="s">
        <v>19</v>
      </c>
      <c r="D10" s="13">
        <v>100</v>
      </c>
      <c r="E10" s="13">
        <v>100</v>
      </c>
      <c r="F10" s="10">
        <v>147.6</v>
      </c>
      <c r="G10" s="13">
        <f>(F10/E10)*100</f>
        <v>147.6</v>
      </c>
      <c r="H10" s="7" t="s">
        <v>36</v>
      </c>
      <c r="I10" s="25"/>
    </row>
    <row r="11" spans="1:13" s="4" customFormat="1" ht="93" customHeight="1" x14ac:dyDescent="0.2">
      <c r="A11" s="11" t="s">
        <v>8</v>
      </c>
      <c r="B11" s="8" t="s">
        <v>20</v>
      </c>
      <c r="C11" s="14" t="s">
        <v>19</v>
      </c>
      <c r="D11" s="14">
        <v>55</v>
      </c>
      <c r="E11" s="14">
        <v>60</v>
      </c>
      <c r="F11" s="14">
        <v>56</v>
      </c>
      <c r="G11" s="13">
        <f>(F11/E11)*100</f>
        <v>93.333333333333329</v>
      </c>
      <c r="H11" s="22" t="s">
        <v>43</v>
      </c>
      <c r="I11" s="25"/>
    </row>
    <row r="12" spans="1:13" s="4" customFormat="1" ht="127.5" x14ac:dyDescent="0.2">
      <c r="A12" s="11" t="s">
        <v>21</v>
      </c>
      <c r="B12" s="22" t="s">
        <v>22</v>
      </c>
      <c r="C12" s="23" t="s">
        <v>19</v>
      </c>
      <c r="D12" s="23">
        <v>2</v>
      </c>
      <c r="E12" s="23">
        <v>70</v>
      </c>
      <c r="F12" s="23">
        <v>6</v>
      </c>
      <c r="G12" s="24">
        <f>(F12/E12)*100</f>
        <v>8.5714285714285712</v>
      </c>
      <c r="H12" s="22" t="s">
        <v>50</v>
      </c>
      <c r="I12" s="25"/>
      <c r="K12" s="27"/>
    </row>
    <row r="13" spans="1:13" s="4" customFormat="1" ht="81.75" customHeight="1" x14ac:dyDescent="0.2">
      <c r="A13" s="11" t="s">
        <v>23</v>
      </c>
      <c r="B13" s="8" t="s">
        <v>24</v>
      </c>
      <c r="C13" s="23" t="s">
        <v>19</v>
      </c>
      <c r="D13" s="14">
        <v>85</v>
      </c>
      <c r="E13" s="14">
        <v>87</v>
      </c>
      <c r="F13" s="14">
        <v>87.1</v>
      </c>
      <c r="G13" s="13">
        <f>(F13/E13)*100</f>
        <v>100.11494252873563</v>
      </c>
      <c r="H13" s="26"/>
      <c r="I13" s="9"/>
      <c r="K13" s="28"/>
      <c r="M13" s="28"/>
    </row>
    <row r="14" spans="1:13" s="4" customFormat="1" ht="96.75" customHeight="1" x14ac:dyDescent="0.2">
      <c r="A14" s="11" t="s">
        <v>25</v>
      </c>
      <c r="B14" s="8" t="s">
        <v>30</v>
      </c>
      <c r="C14" s="23" t="s">
        <v>19</v>
      </c>
      <c r="D14" s="14">
        <v>12.5</v>
      </c>
      <c r="E14" s="14">
        <v>100</v>
      </c>
      <c r="F14" s="14">
        <v>100</v>
      </c>
      <c r="G14" s="13">
        <f>(F14/E14)*100</f>
        <v>100</v>
      </c>
      <c r="H14" s="14"/>
      <c r="I14" s="9"/>
      <c r="K14" s="28"/>
      <c r="M14" s="28"/>
    </row>
    <row r="15" spans="1:13" s="4" customFormat="1" ht="19.899999999999999" customHeight="1" x14ac:dyDescent="0.2">
      <c r="A15" s="11"/>
      <c r="B15" s="44" t="s">
        <v>17</v>
      </c>
      <c r="C15" s="45"/>
      <c r="D15" s="45"/>
      <c r="E15" s="45"/>
      <c r="F15" s="45"/>
      <c r="G15" s="45"/>
      <c r="H15" s="45"/>
      <c r="I15" s="46"/>
      <c r="K15" s="29"/>
      <c r="M15" s="29"/>
    </row>
    <row r="16" spans="1:13" s="4" customFormat="1" ht="45" customHeight="1" x14ac:dyDescent="0.2">
      <c r="A16" s="11" t="s">
        <v>9</v>
      </c>
      <c r="B16" s="8" t="s">
        <v>26</v>
      </c>
      <c r="C16" s="9" t="s">
        <v>15</v>
      </c>
      <c r="D16" s="10">
        <v>104</v>
      </c>
      <c r="E16" s="10">
        <v>58</v>
      </c>
      <c r="F16" s="10">
        <v>76</v>
      </c>
      <c r="G16" s="13">
        <f>(F16/E16)*100</f>
        <v>131.0344827586207</v>
      </c>
      <c r="H16" s="10"/>
      <c r="I16" s="7"/>
      <c r="K16" s="29"/>
    </row>
    <row r="17" spans="1:11" s="4" customFormat="1" ht="40.9" customHeight="1" x14ac:dyDescent="0.2">
      <c r="A17" s="11" t="s">
        <v>8</v>
      </c>
      <c r="B17" s="8" t="s">
        <v>27</v>
      </c>
      <c r="C17" s="9" t="s">
        <v>15</v>
      </c>
      <c r="D17" s="10">
        <v>15</v>
      </c>
      <c r="E17" s="10">
        <v>9</v>
      </c>
      <c r="F17" s="10">
        <v>10</v>
      </c>
      <c r="G17" s="13">
        <f t="shared" ref="G17:G18" si="0">(F17/E17)*100</f>
        <v>111.11111111111111</v>
      </c>
      <c r="H17" s="10"/>
      <c r="I17" s="7"/>
      <c r="K17" s="30"/>
    </row>
    <row r="18" spans="1:11" s="4" customFormat="1" ht="54" customHeight="1" x14ac:dyDescent="0.2">
      <c r="A18" s="11" t="s">
        <v>21</v>
      </c>
      <c r="B18" s="8" t="s">
        <v>29</v>
      </c>
      <c r="C18" s="9" t="s">
        <v>15</v>
      </c>
      <c r="D18" s="10">
        <v>2</v>
      </c>
      <c r="E18" s="10">
        <v>1</v>
      </c>
      <c r="F18" s="10">
        <v>1</v>
      </c>
      <c r="G18" s="13">
        <f t="shared" si="0"/>
        <v>100</v>
      </c>
      <c r="H18" s="10"/>
      <c r="I18" s="7"/>
    </row>
    <row r="19" spans="1:11" ht="177.75" customHeight="1" x14ac:dyDescent="0.2">
      <c r="A19" s="11" t="s">
        <v>23</v>
      </c>
      <c r="B19" s="8" t="s">
        <v>39</v>
      </c>
      <c r="C19" s="9" t="s">
        <v>31</v>
      </c>
      <c r="D19" s="10">
        <v>1000</v>
      </c>
      <c r="E19" s="10">
        <v>400</v>
      </c>
      <c r="F19" s="10">
        <v>430</v>
      </c>
      <c r="G19" s="13">
        <f>(F19/E19)*100</f>
        <v>107.5</v>
      </c>
      <c r="H19" s="22" t="s">
        <v>51</v>
      </c>
      <c r="I19" s="7"/>
    </row>
    <row r="20" spans="1:11" ht="181.5" customHeight="1" x14ac:dyDescent="0.2">
      <c r="A20" s="11" t="s">
        <v>25</v>
      </c>
      <c r="B20" s="8" t="s">
        <v>37</v>
      </c>
      <c r="C20" s="9" t="s">
        <v>31</v>
      </c>
      <c r="D20" s="10">
        <v>3106.7</v>
      </c>
      <c r="E20" s="10">
        <v>100</v>
      </c>
      <c r="F20" s="10">
        <v>340.3</v>
      </c>
      <c r="G20" s="13">
        <f>(F20/E20)*100</f>
        <v>340.3</v>
      </c>
      <c r="H20" s="22" t="s">
        <v>52</v>
      </c>
      <c r="I20" s="7"/>
    </row>
    <row r="21" spans="1:11" ht="120.75" customHeight="1" thickBot="1" x14ac:dyDescent="0.25">
      <c r="A21" s="11" t="s">
        <v>32</v>
      </c>
      <c r="B21" s="8" t="s">
        <v>33</v>
      </c>
      <c r="C21" s="9" t="s">
        <v>31</v>
      </c>
      <c r="D21" s="10">
        <v>0</v>
      </c>
      <c r="E21" s="10">
        <v>550</v>
      </c>
      <c r="F21" s="10">
        <v>56.5</v>
      </c>
      <c r="G21" s="13">
        <f>(F21/E21)*100</f>
        <v>10.272727272727272</v>
      </c>
      <c r="H21" s="31" t="s">
        <v>49</v>
      </c>
      <c r="I21" s="7"/>
    </row>
    <row r="22" spans="1:11" ht="57" customHeight="1" x14ac:dyDescent="0.2">
      <c r="A22" s="11" t="s">
        <v>38</v>
      </c>
      <c r="B22" s="8" t="s">
        <v>42</v>
      </c>
      <c r="C22" s="9" t="s">
        <v>15</v>
      </c>
      <c r="D22" s="10">
        <v>1</v>
      </c>
      <c r="E22" s="10">
        <v>2</v>
      </c>
      <c r="F22" s="10">
        <v>2</v>
      </c>
      <c r="G22" s="13">
        <f t="shared" ref="G22:G27" si="1">(F22/E22)*100</f>
        <v>100</v>
      </c>
      <c r="H22" s="10"/>
      <c r="I22" s="7"/>
    </row>
    <row r="23" spans="1:11" ht="42.6" customHeight="1" x14ac:dyDescent="0.2">
      <c r="A23" s="15" t="s">
        <v>34</v>
      </c>
      <c r="B23" s="16" t="s">
        <v>35</v>
      </c>
      <c r="C23" s="17" t="s">
        <v>15</v>
      </c>
      <c r="D23" s="18">
        <v>5</v>
      </c>
      <c r="E23" s="18">
        <v>5</v>
      </c>
      <c r="F23" s="18">
        <v>5</v>
      </c>
      <c r="G23" s="13">
        <f t="shared" si="1"/>
        <v>100</v>
      </c>
      <c r="H23" s="18"/>
      <c r="I23" s="19"/>
    </row>
    <row r="24" spans="1:11" ht="62.25" customHeight="1" x14ac:dyDescent="0.2">
      <c r="A24" s="11" t="s">
        <v>40</v>
      </c>
      <c r="B24" s="8" t="s">
        <v>41</v>
      </c>
      <c r="C24" s="9" t="s">
        <v>15</v>
      </c>
      <c r="D24" s="10">
        <v>1</v>
      </c>
      <c r="E24" s="10">
        <v>1</v>
      </c>
      <c r="F24" s="10">
        <v>1</v>
      </c>
      <c r="G24" s="13">
        <f t="shared" si="1"/>
        <v>100</v>
      </c>
      <c r="H24" s="10"/>
      <c r="I24" s="7"/>
      <c r="J24" s="20"/>
      <c r="K24" s="20"/>
    </row>
    <row r="25" spans="1:11" ht="23.25" customHeight="1" x14ac:dyDescent="0.2">
      <c r="A25" s="47" t="s">
        <v>48</v>
      </c>
      <c r="B25" s="48"/>
      <c r="C25" s="48"/>
      <c r="D25" s="48"/>
      <c r="E25" s="48"/>
      <c r="F25" s="48"/>
      <c r="G25" s="48"/>
      <c r="H25" s="48"/>
      <c r="I25" s="49"/>
      <c r="J25" s="20"/>
      <c r="K25" s="20"/>
    </row>
    <row r="26" spans="1:11" ht="41.25" customHeight="1" x14ac:dyDescent="0.2">
      <c r="A26" s="11" t="s">
        <v>9</v>
      </c>
      <c r="B26" s="21" t="s">
        <v>44</v>
      </c>
      <c r="C26" s="9" t="s">
        <v>15</v>
      </c>
      <c r="D26" s="10" t="s">
        <v>46</v>
      </c>
      <c r="E26" s="10">
        <v>1</v>
      </c>
      <c r="F26" s="10">
        <v>1</v>
      </c>
      <c r="G26" s="13">
        <f t="shared" si="1"/>
        <v>100</v>
      </c>
      <c r="H26" s="10"/>
      <c r="I26" s="7"/>
      <c r="J26" s="20"/>
      <c r="K26" s="20"/>
    </row>
    <row r="27" spans="1:11" ht="77.25" customHeight="1" x14ac:dyDescent="0.2">
      <c r="A27" s="11" t="s">
        <v>8</v>
      </c>
      <c r="B27" s="21" t="s">
        <v>45</v>
      </c>
      <c r="C27" s="9" t="s">
        <v>15</v>
      </c>
      <c r="D27" s="10">
        <v>0</v>
      </c>
      <c r="E27" s="10">
        <v>159</v>
      </c>
      <c r="F27" s="10">
        <v>154</v>
      </c>
      <c r="G27" s="13">
        <v>96.9</v>
      </c>
      <c r="H27" s="7" t="s">
        <v>53</v>
      </c>
      <c r="I27" s="7"/>
      <c r="J27" s="20"/>
      <c r="K27" s="20"/>
    </row>
    <row r="28" spans="1:11" x14ac:dyDescent="0.2">
      <c r="A28" s="32" t="s">
        <v>47</v>
      </c>
      <c r="B28" s="32"/>
      <c r="C28" s="32"/>
      <c r="D28" s="32"/>
      <c r="E28" s="32"/>
      <c r="F28" s="32"/>
      <c r="G28" s="32"/>
      <c r="H28" s="32"/>
      <c r="I28" s="32"/>
      <c r="J28" s="20"/>
      <c r="K28" s="20"/>
    </row>
    <row r="29" spans="1:11" x14ac:dyDescent="0.2">
      <c r="A29" s="33" t="s">
        <v>10</v>
      </c>
      <c r="B29" s="33"/>
      <c r="C29" s="33"/>
      <c r="D29" s="33"/>
      <c r="E29" s="33"/>
      <c r="F29" s="33"/>
      <c r="G29" s="33"/>
      <c r="H29" s="33"/>
      <c r="I29" s="33"/>
      <c r="J29" s="20"/>
      <c r="K29" s="20"/>
    </row>
  </sheetData>
  <mergeCells count="14">
    <mergeCell ref="A28:I28"/>
    <mergeCell ref="A29:I29"/>
    <mergeCell ref="A3:I3"/>
    <mergeCell ref="E6:G6"/>
    <mergeCell ref="D5:G5"/>
    <mergeCell ref="H5:H7"/>
    <mergeCell ref="A5:A7"/>
    <mergeCell ref="B5:B7"/>
    <mergeCell ref="C5:C7"/>
    <mergeCell ref="I5:I7"/>
    <mergeCell ref="D6:D7"/>
    <mergeCell ref="B9:I9"/>
    <mergeCell ref="B15:I15"/>
    <mergeCell ref="A25:I25"/>
  </mergeCells>
  <pageMargins left="0.39370078740157483" right="0.39370078740157483" top="0.78740157480314965" bottom="0.39370078740157483" header="0.19685039370078741" footer="0.19685039370078741"/>
  <pageSetup paperSize="9" scale="65" fitToHeight="0"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стр.1</vt:lpstr>
      <vt:lpstr>стр.1!Область_печати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Селиверствова Нелли Геннадьевна</cp:lastModifiedBy>
  <cp:lastPrinted>2015-02-19T06:03:41Z</cp:lastPrinted>
  <dcterms:created xsi:type="dcterms:W3CDTF">2011-03-11T07:20:03Z</dcterms:created>
  <dcterms:modified xsi:type="dcterms:W3CDTF">2015-03-12T09:46:03Z</dcterms:modified>
</cp:coreProperties>
</file>